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<sst xmlns="http://schemas.openxmlformats.org/spreadsheetml/2006/main" count="70" uniqueCount="46">
  <si>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</si>
  <si>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</si>
  <si>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</si>
  <si>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</si>
  <si>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</si>
  <si>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</si>
  <si>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</si>
  <si>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</si>
  <si>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</si>
  <si>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</si>
  <si>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</si>
  <si>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</si>
  <si>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</si>
  <si>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</si>
  <si>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</si>
  <si>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</si>
  <si>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</si>
  <si>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</si>
  <si>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</si>
  <si>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</si>
  <si>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</si>
  <si>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</si>
  <si>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</si>
  <si>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</si>
  <si>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</si>
  <si>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</si>
  <si>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</si>
  <si>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</si>
  <si>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</si>
  <si>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</si>
  <si>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</si>
  <si>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</si>
  <si>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</si>
  <si>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</si>
  <si>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</si>
  <si>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</si>
  <si>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</si>
  <si>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</si>
  <si>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</si>
  <si>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</si>
  <si>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</si>
  <si>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</si>
  <si>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</si>
  <si>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</si>
  <si>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HUITZUCO DE LOS FIGUEROA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</si>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</sst>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C1">
      <pane ySplit="8" topLeftCell="A9" activePane="bottomLeft" state="frozen"/>
      <selection pane="topLeft" activeCell="A1" sqref="A1"/>
      <selection pane="bottomLeft" activeCell="D12" sqref="C11:D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138133801</v>
      </c>
      <c r="D9" s="8">
        <f>SUM(D10:D12)</f>
        <v>86028903.66</v>
      </c>
      <c r="E9" s="8">
        <f>SUM(E10:E12)</f>
        <v>86028903.66</v>
      </c>
    </row>
    <row r="10" spans="2:5" ht="12.75">
      <c r="B10" s="9" t="s">
        <v>9</v>
      </c>
      <c r="C10" s="6">
        <v>58427701</v>
      </c>
      <c r="D10" s="6">
        <v>36843389.46</v>
      </c>
      <c r="E10" s="6">
        <v>36843389.46</v>
      </c>
    </row>
    <row r="11" spans="2:5" ht="12.75">
      <c r="B11" s="9" t="s">
        <v>10</v>
      </c>
      <c r="C11" s="6">
        <v>79706100</v>
      </c>
      <c r="D11" s="6">
        <v>49185514.2</v>
      </c>
      <c r="E11" s="6">
        <v>49185514.2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138133801</v>
      </c>
      <c r="D14" s="8">
        <f>SUM(D15:D16)</f>
        <v>74264795.63</v>
      </c>
      <c r="E14" s="8">
        <f>SUM(E15:E16)</f>
        <v>72058860.53</v>
      </c>
    </row>
    <row r="15" spans="2:5" ht="12.75">
      <c r="B15" s="9" t="s">
        <v>12</v>
      </c>
      <c r="C15" s="6">
        <v>58427701</v>
      </c>
      <c r="D15" s="6">
        <v>31915618.22</v>
      </c>
      <c r="E15" s="6">
        <v>31915618.22</v>
      </c>
    </row>
    <row r="16" spans="2:5" ht="12.75">
      <c r="B16" s="9" t="s">
        <v>13</v>
      </c>
      <c r="C16" s="6">
        <v>79706100</v>
      </c>
      <c r="D16" s="6">
        <v>42349177.41</v>
      </c>
      <c r="E16" s="6">
        <v>40143242.31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11764108.030000001</v>
      </c>
      <c r="E22" s="7">
        <f>E9-E14+E18</f>
        <v>13970043.129999995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11764108.030000001</v>
      </c>
      <c r="E24" s="7">
        <f>E22-E12</f>
        <v>13970043.129999995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11764108.030000001</v>
      </c>
      <c r="E26" s="8">
        <f>E24-E18</f>
        <v>13970043.129999995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11764108.030000001</v>
      </c>
      <c r="E35" s="8">
        <f>E26-E31</f>
        <v>13970043.129999995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58427701</v>
      </c>
      <c r="D54" s="26">
        <f>D10</f>
        <v>36843389.46</v>
      </c>
      <c r="E54" s="26">
        <f>E10</f>
        <v>36843389.46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58427701</v>
      </c>
      <c r="D60" s="22">
        <f>D15</f>
        <v>31915618.22</v>
      </c>
      <c r="E60" s="22">
        <f>E15</f>
        <v>31915618.22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4927771.240000002</v>
      </c>
      <c r="E64" s="23">
        <f>E54+E56-E60+E62</f>
        <v>4927771.240000002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4927771.240000002</v>
      </c>
      <c r="E66" s="23">
        <f>E64-E56</f>
        <v>4927771.240000002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79706100</v>
      </c>
      <c r="D72" s="26">
        <f>D11</f>
        <v>49185514.2</v>
      </c>
      <c r="E72" s="26">
        <f>E11</f>
        <v>49185514.2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79706100</v>
      </c>
      <c r="D78" s="22">
        <f>D16</f>
        <v>42349177.41</v>
      </c>
      <c r="E78" s="22">
        <f>E16</f>
        <v>40143242.31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6836336.790000007</v>
      </c>
      <c r="E82" s="23">
        <f>E72+E74-E78+E80</f>
        <v>9042271.89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6836336.790000007</v>
      </c>
      <c r="E84" s="23">
        <f>E82-E74</f>
        <v>9042271.89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2020-08-04T21:51:11Z</dcterms:modified>
  <cp:category/>
  <cp:version/>
  <cp:contentType/>
  <cp:contentStatus/>
</cp:coreProperties>
</file>